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2815" windowHeight="11535" activeTab="1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1" i="2"/>
  <c r="D28" i="1"/>
  <c r="D27"/>
  <c r="C25"/>
  <c r="C23"/>
  <c r="P19"/>
  <c r="P18"/>
  <c r="P17"/>
  <c r="P16"/>
  <c r="P15"/>
  <c r="P14"/>
  <c r="P13"/>
  <c r="P12"/>
  <c r="P11"/>
  <c r="P10"/>
  <c r="P9"/>
  <c r="P8"/>
  <c r="P7"/>
  <c r="P6"/>
  <c r="P5"/>
  <c r="C21"/>
  <c r="N19"/>
  <c r="M19"/>
  <c r="L19"/>
  <c r="K19"/>
  <c r="J19"/>
  <c r="I19"/>
  <c r="H19"/>
  <c r="G19"/>
  <c r="F19"/>
  <c r="E19"/>
  <c r="D19"/>
  <c r="C19"/>
  <c r="N18"/>
  <c r="M18"/>
  <c r="L18"/>
  <c r="K18"/>
  <c r="J18"/>
  <c r="I18"/>
  <c r="H18"/>
  <c r="G18"/>
  <c r="F18"/>
  <c r="E18"/>
  <c r="D18"/>
  <c r="C18"/>
</calcChain>
</file>

<file path=xl/sharedStrings.xml><?xml version="1.0" encoding="utf-8"?>
<sst xmlns="http://schemas.openxmlformats.org/spreadsheetml/2006/main" count="33" uniqueCount="32">
  <si>
    <t>Dr. G's Budget</t>
  </si>
  <si>
    <t>January</t>
  </si>
  <si>
    <t>February</t>
  </si>
  <si>
    <t>March</t>
  </si>
  <si>
    <t>April</t>
  </si>
  <si>
    <t>May</t>
  </si>
  <si>
    <t xml:space="preserve">June </t>
  </si>
  <si>
    <t>July</t>
  </si>
  <si>
    <t>August</t>
  </si>
  <si>
    <t>September</t>
  </si>
  <si>
    <t>November</t>
  </si>
  <si>
    <t>October</t>
  </si>
  <si>
    <t>December</t>
  </si>
  <si>
    <t>House Payment</t>
  </si>
  <si>
    <t>Utilities</t>
  </si>
  <si>
    <t>Dog Food</t>
  </si>
  <si>
    <t>Cable/Internet</t>
  </si>
  <si>
    <t>Junk Food</t>
  </si>
  <si>
    <t>Country Club</t>
  </si>
  <si>
    <t>Guitar Lessons</t>
  </si>
  <si>
    <t>Ammunition</t>
  </si>
  <si>
    <t>Insurance</t>
  </si>
  <si>
    <t>Entertainment</t>
  </si>
  <si>
    <t>Child Support</t>
  </si>
  <si>
    <t>Parent Support</t>
  </si>
  <si>
    <t>Total</t>
  </si>
  <si>
    <t>Montly Income</t>
  </si>
  <si>
    <t>Leftover</t>
  </si>
  <si>
    <t>Total Yearly Earnings</t>
  </si>
  <si>
    <t>Maximum Expense</t>
  </si>
  <si>
    <t>Average Montly Total</t>
  </si>
  <si>
    <t>Money available at end of year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</si>
</sst>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workbookViewId="0">
      <selection activeCell="D28" sqref="D28"/>
    </sheetView>
  </sheetViews>
  <sheetFormatPr defaultRowHeight="15"/>
  <cols>
    <col min="1" max="1" width="13.7109375" customWidth="1"/>
    <col min="11" max="11" width="11.5703125" customWidth="1"/>
    <col min="12" max="12" width="11.28515625" customWidth="1"/>
    <col min="13" max="13" width="10.28515625" customWidth="1"/>
    <col min="14" max="14" width="9.7109375" customWidth="1"/>
  </cols>
  <sheetData>
    <row r="1" spans="1:16">
      <c r="A1" t="s">
        <v>0</v>
      </c>
    </row>
    <row r="2" spans="1:16">
      <c r="A2" t="s">
        <v>26</v>
      </c>
      <c r="B2">
        <v>11000</v>
      </c>
    </row>
    <row r="3" spans="1:16"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11</v>
      </c>
      <c r="M3" t="s">
        <v>10</v>
      </c>
      <c r="N3" t="s">
        <v>12</v>
      </c>
      <c r="P3" t="s">
        <v>25</v>
      </c>
    </row>
    <row r="5" spans="1:16">
      <c r="A5" t="s">
        <v>13</v>
      </c>
      <c r="C5">
        <v>1500</v>
      </c>
      <c r="D5">
        <v>1500</v>
      </c>
      <c r="E5">
        <v>1500</v>
      </c>
      <c r="F5">
        <v>1500</v>
      </c>
      <c r="G5">
        <v>1500</v>
      </c>
      <c r="H5">
        <v>1500</v>
      </c>
      <c r="I5">
        <v>1500</v>
      </c>
      <c r="J5">
        <v>1500</v>
      </c>
      <c r="K5">
        <v>1500</v>
      </c>
      <c r="L5">
        <v>1500</v>
      </c>
      <c r="M5">
        <v>1500</v>
      </c>
      <c r="N5">
        <v>1500</v>
      </c>
      <c r="P5">
        <f>SUM(C5:O5)</f>
        <v>18000</v>
      </c>
    </row>
    <row r="6" spans="1:16">
      <c r="A6" t="s">
        <v>14</v>
      </c>
      <c r="C6">
        <v>220</v>
      </c>
      <c r="D6">
        <v>220</v>
      </c>
      <c r="E6">
        <v>220</v>
      </c>
      <c r="F6">
        <v>220</v>
      </c>
      <c r="G6">
        <v>220</v>
      </c>
      <c r="H6">
        <v>220</v>
      </c>
      <c r="I6">
        <v>220</v>
      </c>
      <c r="J6">
        <v>220</v>
      </c>
      <c r="K6">
        <v>220</v>
      </c>
      <c r="L6">
        <v>220</v>
      </c>
      <c r="M6">
        <v>220</v>
      </c>
      <c r="N6">
        <v>220</v>
      </c>
      <c r="P6">
        <f t="shared" ref="P6:P19" si="0">SUM(C6:O6)</f>
        <v>2640</v>
      </c>
    </row>
    <row r="7" spans="1:16">
      <c r="A7" t="s">
        <v>15</v>
      </c>
      <c r="C7">
        <v>34</v>
      </c>
      <c r="D7">
        <v>34</v>
      </c>
      <c r="E7">
        <v>34</v>
      </c>
      <c r="F7">
        <v>34</v>
      </c>
      <c r="G7">
        <v>34</v>
      </c>
      <c r="H7">
        <v>34</v>
      </c>
      <c r="I7">
        <v>34</v>
      </c>
      <c r="J7">
        <v>34</v>
      </c>
      <c r="K7">
        <v>34</v>
      </c>
      <c r="L7">
        <v>34</v>
      </c>
      <c r="M7">
        <v>34</v>
      </c>
      <c r="N7">
        <v>34</v>
      </c>
      <c r="P7">
        <f t="shared" si="0"/>
        <v>408</v>
      </c>
    </row>
    <row r="8" spans="1:16">
      <c r="A8" t="s">
        <v>16</v>
      </c>
      <c r="C8">
        <v>125</v>
      </c>
      <c r="D8">
        <v>125</v>
      </c>
      <c r="E8">
        <v>125</v>
      </c>
      <c r="F8">
        <v>125</v>
      </c>
      <c r="G8">
        <v>125</v>
      </c>
      <c r="H8">
        <v>125</v>
      </c>
      <c r="I8">
        <v>125</v>
      </c>
      <c r="J8">
        <v>125</v>
      </c>
      <c r="K8">
        <v>125</v>
      </c>
      <c r="L8">
        <v>125</v>
      </c>
      <c r="M8">
        <v>125</v>
      </c>
      <c r="N8">
        <v>125</v>
      </c>
      <c r="P8">
        <f t="shared" si="0"/>
        <v>1500</v>
      </c>
    </row>
    <row r="9" spans="1:16">
      <c r="A9" t="s">
        <v>17</v>
      </c>
      <c r="C9">
        <v>45</v>
      </c>
      <c r="D9">
        <v>45</v>
      </c>
      <c r="E9">
        <v>45</v>
      </c>
      <c r="F9">
        <v>45</v>
      </c>
      <c r="G9">
        <v>45</v>
      </c>
      <c r="H9">
        <v>45</v>
      </c>
      <c r="I9">
        <v>45</v>
      </c>
      <c r="J9">
        <v>45</v>
      </c>
      <c r="K9">
        <v>45</v>
      </c>
      <c r="L9">
        <v>45</v>
      </c>
      <c r="M9">
        <v>45</v>
      </c>
      <c r="N9">
        <v>45</v>
      </c>
      <c r="P9">
        <f t="shared" si="0"/>
        <v>540</v>
      </c>
    </row>
    <row r="10" spans="1:16">
      <c r="A10" t="s">
        <v>18</v>
      </c>
      <c r="C10">
        <v>250</v>
      </c>
      <c r="D10">
        <v>250</v>
      </c>
      <c r="E10">
        <v>250</v>
      </c>
      <c r="F10">
        <v>250</v>
      </c>
      <c r="G10">
        <v>250</v>
      </c>
      <c r="H10">
        <v>250</v>
      </c>
      <c r="I10">
        <v>250</v>
      </c>
      <c r="J10">
        <v>250</v>
      </c>
      <c r="K10">
        <v>250</v>
      </c>
      <c r="L10">
        <v>250</v>
      </c>
      <c r="M10">
        <v>250</v>
      </c>
      <c r="N10">
        <v>250</v>
      </c>
      <c r="P10">
        <f t="shared" si="0"/>
        <v>3000</v>
      </c>
    </row>
    <row r="11" spans="1:16" ht="17.25" customHeight="1">
      <c r="A11" t="s">
        <v>19</v>
      </c>
      <c r="C11">
        <v>30</v>
      </c>
      <c r="D11">
        <v>30</v>
      </c>
      <c r="E11">
        <v>30</v>
      </c>
      <c r="F11">
        <v>30</v>
      </c>
      <c r="G11">
        <v>30</v>
      </c>
      <c r="H11">
        <v>30</v>
      </c>
      <c r="I11">
        <v>30</v>
      </c>
      <c r="J11">
        <v>30</v>
      </c>
      <c r="K11">
        <v>30</v>
      </c>
      <c r="L11">
        <v>30</v>
      </c>
      <c r="M11">
        <v>30</v>
      </c>
      <c r="N11">
        <v>30</v>
      </c>
      <c r="P11">
        <f t="shared" si="0"/>
        <v>360</v>
      </c>
    </row>
    <row r="12" spans="1:16">
      <c r="A12" t="s">
        <v>20</v>
      </c>
      <c r="C12">
        <v>25</v>
      </c>
      <c r="D12">
        <v>25</v>
      </c>
      <c r="E12">
        <v>25</v>
      </c>
      <c r="F12">
        <v>25</v>
      </c>
      <c r="G12">
        <v>25</v>
      </c>
      <c r="H12">
        <v>25</v>
      </c>
      <c r="I12">
        <v>25</v>
      </c>
      <c r="J12">
        <v>25</v>
      </c>
      <c r="K12">
        <v>25</v>
      </c>
      <c r="L12">
        <v>25</v>
      </c>
      <c r="M12">
        <v>25</v>
      </c>
      <c r="N12">
        <v>25</v>
      </c>
      <c r="P12">
        <f t="shared" si="0"/>
        <v>300</v>
      </c>
    </row>
    <row r="13" spans="1:16">
      <c r="A13" t="s">
        <v>21</v>
      </c>
      <c r="C13">
        <v>45</v>
      </c>
      <c r="D13">
        <v>45</v>
      </c>
      <c r="E13">
        <v>45</v>
      </c>
      <c r="F13">
        <v>45</v>
      </c>
      <c r="G13">
        <v>45</v>
      </c>
      <c r="H13">
        <v>45</v>
      </c>
      <c r="I13">
        <v>45</v>
      </c>
      <c r="J13">
        <v>45</v>
      </c>
      <c r="K13">
        <v>45</v>
      </c>
      <c r="L13">
        <v>45</v>
      </c>
      <c r="M13">
        <v>45</v>
      </c>
      <c r="N13">
        <v>45</v>
      </c>
      <c r="P13">
        <f t="shared" si="0"/>
        <v>540</v>
      </c>
    </row>
    <row r="14" spans="1:16">
      <c r="A14" t="s">
        <v>22</v>
      </c>
      <c r="C14">
        <v>100</v>
      </c>
      <c r="D14">
        <v>3</v>
      </c>
      <c r="E14">
        <v>788</v>
      </c>
      <c r="F14">
        <v>43</v>
      </c>
      <c r="G14">
        <v>25</v>
      </c>
      <c r="H14">
        <v>26</v>
      </c>
      <c r="I14">
        <v>50</v>
      </c>
      <c r="J14">
        <v>54</v>
      </c>
      <c r="K14">
        <v>123</v>
      </c>
      <c r="L14">
        <v>250</v>
      </c>
      <c r="M14">
        <v>500</v>
      </c>
      <c r="N14">
        <v>1000</v>
      </c>
      <c r="P14">
        <f t="shared" si="0"/>
        <v>2962</v>
      </c>
    </row>
    <row r="15" spans="1:16">
      <c r="A15" t="s">
        <v>23</v>
      </c>
      <c r="C15">
        <v>1000</v>
      </c>
      <c r="D15">
        <v>1000</v>
      </c>
      <c r="E15">
        <v>1000</v>
      </c>
      <c r="F15">
        <v>1000</v>
      </c>
      <c r="G15">
        <v>1000</v>
      </c>
      <c r="H15">
        <v>1000</v>
      </c>
      <c r="I15">
        <v>1000</v>
      </c>
      <c r="J15">
        <v>1000</v>
      </c>
      <c r="K15">
        <v>1000</v>
      </c>
      <c r="L15">
        <v>1000</v>
      </c>
      <c r="M15">
        <v>1000</v>
      </c>
      <c r="N15">
        <v>1000</v>
      </c>
      <c r="P15">
        <f t="shared" si="0"/>
        <v>12000</v>
      </c>
    </row>
    <row r="16" spans="1:16">
      <c r="A16" t="s">
        <v>24</v>
      </c>
      <c r="C16">
        <v>2000</v>
      </c>
      <c r="D16">
        <v>2000</v>
      </c>
      <c r="E16">
        <v>2000</v>
      </c>
      <c r="F16">
        <v>2000</v>
      </c>
      <c r="G16">
        <v>2000</v>
      </c>
      <c r="H16">
        <v>2000</v>
      </c>
      <c r="I16">
        <v>2000</v>
      </c>
      <c r="J16">
        <v>2000</v>
      </c>
      <c r="K16">
        <v>2000</v>
      </c>
      <c r="L16">
        <v>2000</v>
      </c>
      <c r="M16">
        <v>2000</v>
      </c>
      <c r="N16">
        <v>2000</v>
      </c>
      <c r="P16">
        <f t="shared" si="0"/>
        <v>24000</v>
      </c>
    </row>
    <row r="17" spans="1:16">
      <c r="P17">
        <f t="shared" si="0"/>
        <v>0</v>
      </c>
    </row>
    <row r="18" spans="1:16">
      <c r="A18" t="s">
        <v>25</v>
      </c>
      <c r="C18">
        <f>SUM(C5:C17)</f>
        <v>5374</v>
      </c>
      <c r="D18">
        <f t="shared" ref="D18:N18" si="1">SUM(D5:D17)</f>
        <v>5277</v>
      </c>
      <c r="E18">
        <f t="shared" si="1"/>
        <v>6062</v>
      </c>
      <c r="F18">
        <f t="shared" si="1"/>
        <v>5317</v>
      </c>
      <c r="G18">
        <f t="shared" si="1"/>
        <v>5299</v>
      </c>
      <c r="H18">
        <f t="shared" si="1"/>
        <v>5300</v>
      </c>
      <c r="I18">
        <f t="shared" si="1"/>
        <v>5324</v>
      </c>
      <c r="J18">
        <f t="shared" si="1"/>
        <v>5328</v>
      </c>
      <c r="K18">
        <f t="shared" si="1"/>
        <v>5397</v>
      </c>
      <c r="L18">
        <f t="shared" si="1"/>
        <v>5524</v>
      </c>
      <c r="M18">
        <f t="shared" si="1"/>
        <v>5774</v>
      </c>
      <c r="N18">
        <f t="shared" si="1"/>
        <v>6274</v>
      </c>
      <c r="P18">
        <f t="shared" si="0"/>
        <v>66250</v>
      </c>
    </row>
    <row r="19" spans="1:16">
      <c r="A19" t="s">
        <v>27</v>
      </c>
      <c r="C19">
        <f>($B$2-C18)</f>
        <v>5626</v>
      </c>
      <c r="D19">
        <f t="shared" ref="D19:N19" si="2">($B$2-D18)</f>
        <v>5723</v>
      </c>
      <c r="E19">
        <f t="shared" si="2"/>
        <v>4938</v>
      </c>
      <c r="F19">
        <f t="shared" si="2"/>
        <v>5683</v>
      </c>
      <c r="G19">
        <f t="shared" si="2"/>
        <v>5701</v>
      </c>
      <c r="H19">
        <f t="shared" si="2"/>
        <v>5700</v>
      </c>
      <c r="I19">
        <f t="shared" si="2"/>
        <v>5676</v>
      </c>
      <c r="J19">
        <f t="shared" si="2"/>
        <v>5672</v>
      </c>
      <c r="K19">
        <f t="shared" si="2"/>
        <v>5603</v>
      </c>
      <c r="L19">
        <f t="shared" si="2"/>
        <v>5476</v>
      </c>
      <c r="M19">
        <f t="shared" si="2"/>
        <v>5226</v>
      </c>
      <c r="N19">
        <f t="shared" si="2"/>
        <v>4726</v>
      </c>
      <c r="P19">
        <f t="shared" si="0"/>
        <v>65750</v>
      </c>
    </row>
    <row r="21" spans="1:16">
      <c r="A21" t="s">
        <v>28</v>
      </c>
      <c r="C21">
        <f>(12*B2)</f>
        <v>132000</v>
      </c>
    </row>
    <row r="23" spans="1:16">
      <c r="A23" t="s">
        <v>29</v>
      </c>
      <c r="C23">
        <f>MAX(C5:N16)</f>
        <v>2000</v>
      </c>
    </row>
    <row r="25" spans="1:16">
      <c r="A25" t="s">
        <v>30</v>
      </c>
      <c r="C25">
        <f>AVERAGE(C18:N18)</f>
        <v>5520.833333333333</v>
      </c>
    </row>
    <row r="27" spans="1:16">
      <c r="A27" t="s">
        <v>31</v>
      </c>
      <c r="D27">
        <f>(C21-P18)</f>
        <v>65750</v>
      </c>
    </row>
    <row r="28" spans="1:16">
      <c r="D28" t="str">
        <f>IF(D27&gt;50000,"I can buy an Airplane","Crap")</f>
        <v>I can buy an Airplane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A2" sqref="A2"/>
    </sheetView>
  </sheetViews>
  <sheetFormatPr defaultRowHeight="15"/>
  <sheetData>
    <row r="1" spans="1:1">
      <c r="A1">
        <f>Sheet1!P18</f>
        <v>66250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gaitrosd</dc:creator>
  <cp:lastModifiedBy>gaitrosd</cp:lastModifiedBy>
  <dcterms:created xsi:type="dcterms:W3CDTF">2009-07-07T13:34:28Z</dcterms:created>
  <dcterms:modified xsi:type="dcterms:W3CDTF">2009-07-07T13:58:35Z</dcterms:modified>
</cp:coreProperties>
</file>